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B\Downloads\"/>
    </mc:Choice>
  </mc:AlternateContent>
  <bookViews>
    <workbookView xWindow="0" yWindow="0" windowWidth="11676" windowHeight="5172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L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L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95" i="1" l="1"/>
  <c r="J195" i="1"/>
  <c r="I176" i="1"/>
  <c r="H176" i="1"/>
  <c r="G176" i="1"/>
  <c r="F157" i="1"/>
  <c r="G157" i="1"/>
  <c r="I138" i="1"/>
  <c r="H119" i="1"/>
  <c r="G100" i="1"/>
  <c r="F100" i="1"/>
  <c r="J81" i="1"/>
  <c r="I81" i="1"/>
  <c r="H62" i="1"/>
  <c r="G62" i="1"/>
  <c r="F43" i="1"/>
  <c r="I24" i="1"/>
  <c r="F24" i="1"/>
  <c r="H24" i="1"/>
  <c r="G43" i="1"/>
  <c r="I43" i="1"/>
  <c r="I62" i="1"/>
  <c r="L62" i="1"/>
  <c r="L196" i="1" s="1"/>
  <c r="G81" i="1"/>
  <c r="H100" i="1"/>
  <c r="J100" i="1"/>
  <c r="F119" i="1"/>
  <c r="J119" i="1"/>
  <c r="G138" i="1"/>
  <c r="I157" i="1"/>
  <c r="F195" i="1"/>
  <c r="H195" i="1"/>
  <c r="G24" i="1"/>
  <c r="H43" i="1"/>
  <c r="J43" i="1"/>
  <c r="F62" i="1"/>
  <c r="J62" i="1"/>
  <c r="F81" i="1"/>
  <c r="H81" i="1"/>
  <c r="I100" i="1"/>
  <c r="F138" i="1"/>
  <c r="H138" i="1"/>
  <c r="H157" i="1"/>
  <c r="J157" i="1"/>
  <c r="F176" i="1"/>
  <c r="J176" i="1"/>
  <c r="G195" i="1"/>
  <c r="J24" i="1"/>
  <c r="J138" i="1"/>
  <c r="I119" i="1"/>
  <c r="G119" i="1"/>
  <c r="I196" i="1" l="1"/>
  <c r="H196" i="1"/>
  <c r="F196" i="1"/>
  <c r="G196" i="1"/>
  <c r="J196" i="1"/>
</calcChain>
</file>

<file path=xl/sharedStrings.xml><?xml version="1.0" encoding="utf-8"?>
<sst xmlns="http://schemas.openxmlformats.org/spreadsheetml/2006/main" count="376" uniqueCount="103">
  <si>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</si>
  <si>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</si>
  <si>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</si>
  <si>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</si>
  <si>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</si>
  <si>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</si>
  <si>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</si>
  <si>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</si>
  <si>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</si>
  <si>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</si>
  <si>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</si>
  <si>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</si>
  <si>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</si>
  <si>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</si>
  <si>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</si>
  <si>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</si>
  <si>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</si>
  <si>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</si>
  <si>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</si>
  <si>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</si>
  <si>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</si>
  <si>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</si>
  <si>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</si>
  <si>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</si>
  <si>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</si>
  <si>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</si>
  <si>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</si>
  <si>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</si>
  <si>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</si>
  <si>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</si>
  <si>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</si>
  <si>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</si>
  <si>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</si>
  <si>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</si>
  <si>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</si>
  <si>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</si>
  <si>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</si>
  <si>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</si>
  <si>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</si>
  <si>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Картофельное пюре</t>
  </si>
  <si>
    <t>Пшеничный</t>
  </si>
  <si>
    <t>Ржаной</t>
  </si>
  <si>
    <t>Соус томатный</t>
  </si>
  <si>
    <t>Чай с лимоном</t>
  </si>
  <si>
    <t>Борщ с капустой и картофелем</t>
  </si>
  <si>
    <t>Компот из смеси сухофруктов</t>
  </si>
  <si>
    <t>Макароны отварные</t>
  </si>
  <si>
    <t>МКОУ "Оверинская  ООШ"</t>
  </si>
  <si>
    <t xml:space="preserve"> </t>
  </si>
  <si>
    <t>Компот из смеси суховруктов</t>
  </si>
  <si>
    <t>Рассольник Ленинградский</t>
  </si>
  <si>
    <t>Гуляш из отварной говядины</t>
  </si>
  <si>
    <t>Винегрет овощной</t>
  </si>
  <si>
    <t>Щи из свежей капусты с картофелем</t>
  </si>
  <si>
    <t>Каша гречневая рассыпчетая</t>
  </si>
  <si>
    <t>Кисель из концентрата на плодовых или ягодных экстрактах</t>
  </si>
  <si>
    <t>Суп картофельный с бобовыми (горох)</t>
  </si>
  <si>
    <t>Котлета рыбная</t>
  </si>
  <si>
    <t>Пюре картофельное</t>
  </si>
  <si>
    <t>Суп картофельный с бобовыми (фасоль)</t>
  </si>
  <si>
    <t>Котлета мясная</t>
  </si>
  <si>
    <t>Компот из кураги</t>
  </si>
  <si>
    <t>Жаркое по-домашнему</t>
  </si>
  <si>
    <t>Кисель детский "Витошка"</t>
  </si>
  <si>
    <t>Салат из белокочанной капусты</t>
  </si>
  <si>
    <t>Плов из курицы</t>
  </si>
  <si>
    <t>Напиток из плодов шиповника</t>
  </si>
  <si>
    <t>Рыба запеченная с морковью</t>
  </si>
  <si>
    <t>Рис отварной с овощами</t>
  </si>
  <si>
    <t>3,37</t>
  </si>
  <si>
    <t>5,49</t>
  </si>
  <si>
    <t>25,45</t>
  </si>
  <si>
    <t>188,50</t>
  </si>
  <si>
    <t>60/2</t>
  </si>
  <si>
    <t>15,53</t>
  </si>
  <si>
    <t>11,7</t>
  </si>
  <si>
    <t>16,07</t>
  </si>
  <si>
    <t>231,67</t>
  </si>
  <si>
    <t>282/1</t>
  </si>
  <si>
    <t>0,62</t>
  </si>
  <si>
    <t>1,5</t>
  </si>
  <si>
    <t>4,89</t>
  </si>
  <si>
    <t>35,61</t>
  </si>
  <si>
    <t>364/2</t>
  </si>
  <si>
    <t>8,55</t>
  </si>
  <si>
    <t>7,23</t>
  </si>
  <si>
    <t>41,17</t>
  </si>
  <si>
    <t>270,51</t>
  </si>
  <si>
    <t>67/2</t>
  </si>
  <si>
    <t>12,55</t>
  </si>
  <si>
    <t>12,89</t>
  </si>
  <si>
    <t>4,01</t>
  </si>
  <si>
    <t>182,25</t>
  </si>
  <si>
    <t>246/1</t>
  </si>
  <si>
    <t>Директор</t>
  </si>
  <si>
    <t>Е.Я.Лощенко</t>
  </si>
  <si>
    <t>Тефтели мясо -крупяные</t>
  </si>
  <si>
    <t>Биточки мясные</t>
  </si>
  <si>
    <t>Напиток витаминный "Витошка"</t>
  </si>
  <si>
    <t>Салат из свеклы</t>
  </si>
  <si>
    <t>Суп картофельный с макаронными изделиями</t>
  </si>
  <si>
    <t>Рассольник Ленинрадский</t>
  </si>
  <si>
    <t>Макароны отварные,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</si>
</sst>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E191" sqref="E19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47</v>
      </c>
      <c r="D1" s="54"/>
      <c r="E1" s="54"/>
      <c r="F1" s="12" t="s">
        <v>16</v>
      </c>
      <c r="G1" s="2" t="s">
        <v>17</v>
      </c>
      <c r="H1" s="55" t="s">
        <v>94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 t="s">
        <v>95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5.65</v>
      </c>
      <c r="H15" s="43">
        <v>6.24</v>
      </c>
      <c r="I15" s="43">
        <v>4.58</v>
      </c>
      <c r="J15" s="43">
        <v>96.26</v>
      </c>
      <c r="K15" s="44">
        <v>82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96</v>
      </c>
      <c r="F16" s="43">
        <v>100</v>
      </c>
      <c r="G16" s="43">
        <v>12.64</v>
      </c>
      <c r="H16" s="43">
        <v>9.49</v>
      </c>
      <c r="I16" s="43">
        <v>6.47</v>
      </c>
      <c r="J16" s="43">
        <v>168.73</v>
      </c>
      <c r="K16" s="44">
        <v>108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39</v>
      </c>
      <c r="F17" s="43">
        <v>150</v>
      </c>
      <c r="G17" s="43">
        <v>3.51</v>
      </c>
      <c r="H17" s="43">
        <v>25.07</v>
      </c>
      <c r="I17" s="43">
        <v>5.69</v>
      </c>
      <c r="J17" s="43">
        <v>164.7</v>
      </c>
      <c r="K17" s="44">
        <v>694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0.48</v>
      </c>
      <c r="H18" s="43"/>
      <c r="I18" s="43">
        <v>25.68</v>
      </c>
      <c r="J18" s="43">
        <v>98.36</v>
      </c>
      <c r="K18" s="44">
        <v>349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40</v>
      </c>
      <c r="F19" s="43">
        <v>50</v>
      </c>
      <c r="G19" s="43">
        <v>3.85</v>
      </c>
      <c r="H19" s="43">
        <v>0.48</v>
      </c>
      <c r="I19" s="43">
        <v>23.96</v>
      </c>
      <c r="J19" s="43">
        <v>118</v>
      </c>
      <c r="K19" s="44" t="s">
        <v>48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48</v>
      </c>
      <c r="F20" s="43" t="s">
        <v>48</v>
      </c>
      <c r="G20" s="43" t="s">
        <v>48</v>
      </c>
      <c r="H20" s="43" t="s">
        <v>48</v>
      </c>
      <c r="I20" s="43" t="s">
        <v>48</v>
      </c>
      <c r="J20" s="43" t="s">
        <v>48</v>
      </c>
      <c r="K20" s="44" t="s">
        <v>48</v>
      </c>
      <c r="L20" s="43"/>
    </row>
    <row r="21" spans="1:12" ht="14.4" x14ac:dyDescent="0.3">
      <c r="A21" s="23"/>
      <c r="B21" s="15"/>
      <c r="C21" s="11"/>
      <c r="D21" s="6"/>
      <c r="E21" s="42" t="s">
        <v>42</v>
      </c>
      <c r="F21" s="43">
        <v>50</v>
      </c>
      <c r="G21" s="43">
        <v>0.62</v>
      </c>
      <c r="H21" s="43">
        <v>1.5</v>
      </c>
      <c r="I21" s="43">
        <v>4.8899999999999997</v>
      </c>
      <c r="J21" s="43">
        <v>35.61</v>
      </c>
      <c r="K21" s="44">
        <v>364</v>
      </c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26.75</v>
      </c>
      <c r="H23" s="19">
        <f t="shared" si="2"/>
        <v>42.779999999999994</v>
      </c>
      <c r="I23" s="19">
        <f t="shared" si="2"/>
        <v>71.27</v>
      </c>
      <c r="J23" s="19">
        <f t="shared" si="2"/>
        <v>681.66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750</v>
      </c>
      <c r="G24" s="32">
        <f t="shared" ref="G24:J24" si="4">G13+G23</f>
        <v>26.75</v>
      </c>
      <c r="H24" s="32">
        <f t="shared" si="4"/>
        <v>42.779999999999994</v>
      </c>
      <c r="I24" s="32">
        <f t="shared" si="4"/>
        <v>71.27</v>
      </c>
      <c r="J24" s="32">
        <f t="shared" si="4"/>
        <v>681.66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52</v>
      </c>
      <c r="F33" s="43">
        <v>60</v>
      </c>
      <c r="G33" s="43">
        <v>0.82</v>
      </c>
      <c r="H33" s="43">
        <v>3.71</v>
      </c>
      <c r="I33" s="43">
        <v>5.0599999999999996</v>
      </c>
      <c r="J33" s="43">
        <v>56.88</v>
      </c>
      <c r="K33" s="44">
        <v>45</v>
      </c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50</v>
      </c>
      <c r="F34" s="43">
        <v>200</v>
      </c>
      <c r="G34" s="43">
        <v>5.2</v>
      </c>
      <c r="H34" s="43">
        <v>5.44</v>
      </c>
      <c r="I34" s="43">
        <v>1.44</v>
      </c>
      <c r="J34" s="43">
        <v>75.239999999999995</v>
      </c>
      <c r="K34" s="44">
        <v>96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51</v>
      </c>
      <c r="F35" s="43">
        <v>100</v>
      </c>
      <c r="G35" s="43">
        <v>12.55</v>
      </c>
      <c r="H35" s="43">
        <v>12.89</v>
      </c>
      <c r="I35" s="43">
        <v>4.01</v>
      </c>
      <c r="J35" s="43">
        <v>182.25</v>
      </c>
      <c r="K35" s="44">
        <v>246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46</v>
      </c>
      <c r="F36" s="43">
        <v>150</v>
      </c>
      <c r="G36" s="43">
        <v>5.52</v>
      </c>
      <c r="H36" s="43">
        <v>4.5199999999999996</v>
      </c>
      <c r="I36" s="43">
        <v>26.44</v>
      </c>
      <c r="J36" s="43">
        <v>168.65</v>
      </c>
      <c r="K36" s="44">
        <v>309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43</v>
      </c>
      <c r="F37" s="43">
        <v>200</v>
      </c>
      <c r="G37" s="43">
        <v>9.02</v>
      </c>
      <c r="H37" s="43">
        <v>2.2799999999999998</v>
      </c>
      <c r="I37" s="43">
        <v>15.42</v>
      </c>
      <c r="J37" s="43">
        <v>114.6</v>
      </c>
      <c r="K37" s="44">
        <v>377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40</v>
      </c>
      <c r="F38" s="43">
        <v>50</v>
      </c>
      <c r="G38" s="43">
        <v>3.85</v>
      </c>
      <c r="H38" s="43">
        <v>0.48</v>
      </c>
      <c r="I38" s="43">
        <v>23.96</v>
      </c>
      <c r="J38" s="43">
        <v>118</v>
      </c>
      <c r="K38" s="44" t="s">
        <v>48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48</v>
      </c>
      <c r="F39" s="43" t="s">
        <v>48</v>
      </c>
      <c r="G39" s="43" t="s">
        <v>48</v>
      </c>
      <c r="H39" s="43" t="s">
        <v>48</v>
      </c>
      <c r="I39" s="43" t="s">
        <v>48</v>
      </c>
      <c r="J39" s="43" t="s">
        <v>48</v>
      </c>
      <c r="K39" s="44" t="s">
        <v>48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36.96</v>
      </c>
      <c r="H42" s="19">
        <f t="shared" ref="H42" si="11">SUM(H33:H41)</f>
        <v>29.32</v>
      </c>
      <c r="I42" s="19">
        <f t="shared" ref="I42" si="12">SUM(I33:I41)</f>
        <v>76.330000000000013</v>
      </c>
      <c r="J42" s="19">
        <f t="shared" ref="J42:L42" si="13">SUM(J33:J41)</f>
        <v>715.62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760</v>
      </c>
      <c r="G43" s="32">
        <f t="shared" ref="G43" si="14">G32+G42</f>
        <v>36.96</v>
      </c>
      <c r="H43" s="32">
        <f t="shared" ref="H43" si="15">H32+H42</f>
        <v>29.32</v>
      </c>
      <c r="I43" s="32">
        <f t="shared" ref="I43" si="16">I32+I42</f>
        <v>76.330000000000013</v>
      </c>
      <c r="J43" s="32">
        <f t="shared" ref="J43:L43" si="17">J32+J42</f>
        <v>715.62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53</v>
      </c>
      <c r="F53" s="43">
        <v>200</v>
      </c>
      <c r="G53" s="43">
        <v>5.85</v>
      </c>
      <c r="H53" s="43">
        <v>6.34</v>
      </c>
      <c r="I53" s="43">
        <v>6.38</v>
      </c>
      <c r="J53" s="43">
        <v>104.68</v>
      </c>
      <c r="K53" s="44">
        <v>88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97</v>
      </c>
      <c r="F54" s="43">
        <v>100</v>
      </c>
      <c r="G54" s="43" t="s">
        <v>74</v>
      </c>
      <c r="H54" s="43" t="s">
        <v>75</v>
      </c>
      <c r="I54" s="43" t="s">
        <v>76</v>
      </c>
      <c r="J54" s="43" t="s">
        <v>77</v>
      </c>
      <c r="K54" s="44" t="s">
        <v>78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68</v>
      </c>
      <c r="F55" s="43">
        <v>150</v>
      </c>
      <c r="G55" s="43" t="s">
        <v>69</v>
      </c>
      <c r="H55" s="43" t="s">
        <v>70</v>
      </c>
      <c r="I55" s="43" t="s">
        <v>71</v>
      </c>
      <c r="J55" s="43" t="s">
        <v>72</v>
      </c>
      <c r="K55" s="44" t="s">
        <v>73</v>
      </c>
      <c r="L55" s="43"/>
    </row>
    <row r="56" spans="1:12" ht="26.4" x14ac:dyDescent="0.3">
      <c r="A56" s="23"/>
      <c r="B56" s="15"/>
      <c r="C56" s="11"/>
      <c r="D56" s="7" t="s">
        <v>30</v>
      </c>
      <c r="E56" s="42" t="s">
        <v>55</v>
      </c>
      <c r="F56" s="43">
        <v>200</v>
      </c>
      <c r="G56" s="43" t="s">
        <v>48</v>
      </c>
      <c r="H56" s="43" t="s">
        <v>48</v>
      </c>
      <c r="I56" s="43">
        <v>11.4</v>
      </c>
      <c r="J56" s="43">
        <v>49.6</v>
      </c>
      <c r="K56" s="44">
        <v>332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40</v>
      </c>
      <c r="F57" s="43">
        <v>50</v>
      </c>
      <c r="G57" s="43">
        <v>3.85</v>
      </c>
      <c r="H57" s="43">
        <v>0.48</v>
      </c>
      <c r="I57" s="43">
        <v>23.96</v>
      </c>
      <c r="J57" s="43">
        <v>118</v>
      </c>
      <c r="K57" s="44" t="s">
        <v>48</v>
      </c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48</v>
      </c>
      <c r="F58" s="43" t="s">
        <v>48</v>
      </c>
      <c r="G58" s="43" t="s">
        <v>48</v>
      </c>
      <c r="H58" s="43" t="s">
        <v>48</v>
      </c>
      <c r="I58" s="43" t="s">
        <v>48</v>
      </c>
      <c r="J58" s="43" t="s">
        <v>48</v>
      </c>
      <c r="K58" s="44" t="s">
        <v>48</v>
      </c>
      <c r="L58" s="43"/>
    </row>
    <row r="59" spans="1:12" ht="14.4" x14ac:dyDescent="0.3">
      <c r="A59" s="23"/>
      <c r="B59" s="15"/>
      <c r="C59" s="11"/>
      <c r="D59" s="6"/>
      <c r="E59" s="42" t="s">
        <v>42</v>
      </c>
      <c r="F59" s="43">
        <v>50</v>
      </c>
      <c r="G59" s="43" t="s">
        <v>79</v>
      </c>
      <c r="H59" s="43" t="s">
        <v>80</v>
      </c>
      <c r="I59" s="43" t="s">
        <v>81</v>
      </c>
      <c r="J59" s="43" t="s">
        <v>82</v>
      </c>
      <c r="K59" s="44" t="s">
        <v>83</v>
      </c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9.6999999999999993</v>
      </c>
      <c r="H61" s="19">
        <f t="shared" ref="H61" si="23">SUM(H52:H60)</f>
        <v>6.82</v>
      </c>
      <c r="I61" s="19">
        <f t="shared" ref="I61" si="24">SUM(I52:I60)</f>
        <v>41.74</v>
      </c>
      <c r="J61" s="19">
        <f t="shared" ref="J61:L61" si="25">SUM(J52:J60)</f>
        <v>272.27999999999997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750</v>
      </c>
      <c r="G62" s="32">
        <f t="shared" ref="G62" si="26">G51+G61</f>
        <v>9.6999999999999993</v>
      </c>
      <c r="H62" s="32">
        <f t="shared" ref="H62" si="27">H51+H61</f>
        <v>6.82</v>
      </c>
      <c r="I62" s="32">
        <f t="shared" ref="I62" si="28">I51+I61</f>
        <v>41.74</v>
      </c>
      <c r="J62" s="32">
        <f t="shared" ref="J62:L62" si="29">J51+J61</f>
        <v>272.27999999999997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56</v>
      </c>
      <c r="F72" s="43">
        <v>200</v>
      </c>
      <c r="G72" s="43">
        <v>8.82</v>
      </c>
      <c r="H72" s="43">
        <v>4.5199999999999996</v>
      </c>
      <c r="I72" s="43">
        <v>10.86</v>
      </c>
      <c r="J72" s="43">
        <v>116.84</v>
      </c>
      <c r="K72" s="44">
        <v>102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57</v>
      </c>
      <c r="F73" s="43">
        <v>100</v>
      </c>
      <c r="G73" s="43">
        <v>16.079999999999998</v>
      </c>
      <c r="H73" s="43">
        <v>17.420000000000002</v>
      </c>
      <c r="I73" s="43">
        <v>12.92</v>
      </c>
      <c r="J73" s="43">
        <v>274.17</v>
      </c>
      <c r="K73" s="44">
        <v>83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58</v>
      </c>
      <c r="F74" s="43">
        <v>150</v>
      </c>
      <c r="G74" s="43">
        <v>3.51</v>
      </c>
      <c r="H74" s="43">
        <v>25.07</v>
      </c>
      <c r="I74" s="43">
        <v>5.69</v>
      </c>
      <c r="J74" s="43">
        <v>261.02999999999997</v>
      </c>
      <c r="K74" s="44">
        <v>312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98</v>
      </c>
      <c r="F75" s="43">
        <v>200</v>
      </c>
      <c r="G75" s="43" t="s">
        <v>48</v>
      </c>
      <c r="H75" s="43" t="s">
        <v>48</v>
      </c>
      <c r="I75" s="43">
        <v>19</v>
      </c>
      <c r="J75" s="43">
        <v>80</v>
      </c>
      <c r="K75" s="44" t="s">
        <v>48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40</v>
      </c>
      <c r="F76" s="43">
        <v>50</v>
      </c>
      <c r="G76" s="43">
        <v>3.85</v>
      </c>
      <c r="H76" s="43">
        <v>0.48</v>
      </c>
      <c r="I76" s="43">
        <v>23.96</v>
      </c>
      <c r="J76" s="43">
        <v>118</v>
      </c>
      <c r="K76" s="44" t="s">
        <v>48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41</v>
      </c>
      <c r="F77" s="43" t="s">
        <v>48</v>
      </c>
      <c r="G77" s="43" t="s">
        <v>48</v>
      </c>
      <c r="H77" s="43" t="s">
        <v>48</v>
      </c>
      <c r="I77" s="43" t="s">
        <v>48</v>
      </c>
      <c r="J77" s="43" t="s">
        <v>48</v>
      </c>
      <c r="K77" s="44" t="s">
        <v>48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32.26</v>
      </c>
      <c r="H80" s="19">
        <f t="shared" ref="H80" si="35">SUM(H71:H79)</f>
        <v>47.49</v>
      </c>
      <c r="I80" s="19">
        <f t="shared" ref="I80" si="36">SUM(I71:I79)</f>
        <v>72.430000000000007</v>
      </c>
      <c r="J80" s="19">
        <f t="shared" ref="J80:L80" si="37">SUM(J71:J79)</f>
        <v>850.04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700</v>
      </c>
      <c r="G81" s="32">
        <f t="shared" ref="G81" si="38">G70+G80</f>
        <v>32.26</v>
      </c>
      <c r="H81" s="32">
        <f t="shared" ref="H81" si="39">H70+H80</f>
        <v>47.49</v>
      </c>
      <c r="I81" s="32">
        <f t="shared" ref="I81" si="40">I70+I80</f>
        <v>72.430000000000007</v>
      </c>
      <c r="J81" s="32">
        <f t="shared" ref="J81:L81" si="41">J70+J80</f>
        <v>850.04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48</v>
      </c>
      <c r="F90" s="43" t="s">
        <v>48</v>
      </c>
      <c r="G90" s="43" t="s">
        <v>48</v>
      </c>
      <c r="H90" s="43" t="s">
        <v>48</v>
      </c>
      <c r="I90" s="43" t="s">
        <v>48</v>
      </c>
      <c r="J90" s="43" t="s">
        <v>48</v>
      </c>
      <c r="K90" s="44" t="s">
        <v>48</v>
      </c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59</v>
      </c>
      <c r="F91" s="43">
        <v>200</v>
      </c>
      <c r="G91" s="43">
        <v>8.82</v>
      </c>
      <c r="H91" s="43">
        <v>4.5199999999999996</v>
      </c>
      <c r="I91" s="43">
        <v>10.86</v>
      </c>
      <c r="J91" s="43">
        <v>116.84</v>
      </c>
      <c r="K91" s="44">
        <v>102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60</v>
      </c>
      <c r="F92" s="43">
        <v>100</v>
      </c>
      <c r="G92" s="43">
        <v>15.53</v>
      </c>
      <c r="H92" s="43">
        <v>11.78</v>
      </c>
      <c r="I92" s="43">
        <v>16.07</v>
      </c>
      <c r="J92" s="43">
        <v>231.67</v>
      </c>
      <c r="K92" s="44">
        <v>282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46</v>
      </c>
      <c r="F93" s="43">
        <v>150</v>
      </c>
      <c r="G93" s="43">
        <v>5.52</v>
      </c>
      <c r="H93" s="43">
        <v>4.5199999999999996</v>
      </c>
      <c r="I93" s="43">
        <v>26.44</v>
      </c>
      <c r="J93" s="43">
        <v>168.65</v>
      </c>
      <c r="K93" s="44">
        <v>309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61</v>
      </c>
      <c r="F94" s="43">
        <v>200</v>
      </c>
      <c r="G94" s="43">
        <v>1.52</v>
      </c>
      <c r="H94" s="43">
        <v>0.24</v>
      </c>
      <c r="I94" s="43">
        <v>40.6</v>
      </c>
      <c r="J94" s="43">
        <v>158.5</v>
      </c>
      <c r="K94" s="44">
        <v>348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40</v>
      </c>
      <c r="F95" s="43">
        <v>50</v>
      </c>
      <c r="G95" s="43">
        <v>3.85</v>
      </c>
      <c r="H95" s="43">
        <v>0.48</v>
      </c>
      <c r="I95" s="43">
        <v>23.96</v>
      </c>
      <c r="J95" s="43">
        <v>118</v>
      </c>
      <c r="K95" s="44" t="s">
        <v>48</v>
      </c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 t="s">
        <v>48</v>
      </c>
      <c r="G96" s="43" t="s">
        <v>48</v>
      </c>
      <c r="H96" s="43" t="s">
        <v>48</v>
      </c>
      <c r="I96" s="43" t="s">
        <v>48</v>
      </c>
      <c r="J96" s="43" t="s">
        <v>48</v>
      </c>
      <c r="K96" s="44" t="s">
        <v>48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35.24</v>
      </c>
      <c r="H99" s="19">
        <f t="shared" ref="H99" si="47">SUM(H90:H98)</f>
        <v>21.539999999999996</v>
      </c>
      <c r="I99" s="19">
        <f t="shared" ref="I99" si="48">SUM(I90:I98)</f>
        <v>117.93</v>
      </c>
      <c r="J99" s="19">
        <f t="shared" ref="J99:L99" si="49">SUM(J90:J98)</f>
        <v>793.66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700</v>
      </c>
      <c r="G100" s="32">
        <f t="shared" ref="G100" si="50">G89+G99</f>
        <v>35.24</v>
      </c>
      <c r="H100" s="32">
        <f t="shared" ref="H100" si="51">H89+H99</f>
        <v>21.539999999999996</v>
      </c>
      <c r="I100" s="32">
        <f t="shared" ref="I100" si="52">I89+I99</f>
        <v>117.93</v>
      </c>
      <c r="J100" s="32">
        <f t="shared" ref="J100:L100" si="53">J89+J99</f>
        <v>793.66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99</v>
      </c>
      <c r="F109" s="43">
        <v>60</v>
      </c>
      <c r="G109" s="43">
        <v>0.86</v>
      </c>
      <c r="H109" s="43">
        <v>3.65</v>
      </c>
      <c r="I109" s="43">
        <v>5.0199999999999996</v>
      </c>
      <c r="J109" s="43">
        <v>56.34</v>
      </c>
      <c r="K109" s="44">
        <v>33</v>
      </c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100</v>
      </c>
      <c r="F110" s="43">
        <v>200</v>
      </c>
      <c r="G110" s="43">
        <v>6.94</v>
      </c>
      <c r="H110" s="43">
        <v>6.2</v>
      </c>
      <c r="I110" s="43">
        <v>15.06</v>
      </c>
      <c r="J110" s="43">
        <v>146.34</v>
      </c>
      <c r="K110" s="44">
        <v>59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62</v>
      </c>
      <c r="F111" s="43">
        <v>200</v>
      </c>
      <c r="G111" s="43">
        <v>39.57</v>
      </c>
      <c r="H111" s="43">
        <v>10.74</v>
      </c>
      <c r="I111" s="43">
        <v>45.93</v>
      </c>
      <c r="J111" s="43">
        <v>438.7</v>
      </c>
      <c r="K111" s="44">
        <v>345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63</v>
      </c>
      <c r="F113" s="43">
        <v>200</v>
      </c>
      <c r="G113" s="43" t="s">
        <v>48</v>
      </c>
      <c r="H113" s="43" t="s">
        <v>48</v>
      </c>
      <c r="I113" s="43">
        <v>24</v>
      </c>
      <c r="J113" s="43">
        <v>95</v>
      </c>
      <c r="K113" s="44" t="s">
        <v>48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40</v>
      </c>
      <c r="F114" s="43">
        <v>50</v>
      </c>
      <c r="G114" s="43">
        <v>3.85</v>
      </c>
      <c r="H114" s="43">
        <v>0.48</v>
      </c>
      <c r="I114" s="43">
        <v>23.96</v>
      </c>
      <c r="J114" s="43">
        <v>118</v>
      </c>
      <c r="K114" s="44" t="s">
        <v>48</v>
      </c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 t="s">
        <v>48</v>
      </c>
      <c r="G115" s="43" t="s">
        <v>48</v>
      </c>
      <c r="H115" s="43" t="s">
        <v>48</v>
      </c>
      <c r="I115" s="43" t="s">
        <v>48</v>
      </c>
      <c r="J115" s="43" t="s">
        <v>48</v>
      </c>
      <c r="K115" s="44" t="s">
        <v>48</v>
      </c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 t="shared" ref="G118:J118" si="56">SUM(G109:G117)</f>
        <v>51.220000000000006</v>
      </c>
      <c r="H118" s="19">
        <f t="shared" si="56"/>
        <v>21.07</v>
      </c>
      <c r="I118" s="19">
        <f t="shared" si="56"/>
        <v>113.97</v>
      </c>
      <c r="J118" s="19">
        <f t="shared" si="56"/>
        <v>854.38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710</v>
      </c>
      <c r="G119" s="32">
        <f t="shared" ref="G119" si="58">G108+G118</f>
        <v>51.220000000000006</v>
      </c>
      <c r="H119" s="32">
        <f t="shared" ref="H119" si="59">H108+H118</f>
        <v>21.07</v>
      </c>
      <c r="I119" s="32">
        <f t="shared" ref="I119" si="60">I108+I118</f>
        <v>113.97</v>
      </c>
      <c r="J119" s="32">
        <f t="shared" ref="J119:L119" si="61">J108+J118</f>
        <v>854.38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64</v>
      </c>
      <c r="F128" s="43">
        <v>100</v>
      </c>
      <c r="G128" s="43">
        <v>1.41</v>
      </c>
      <c r="H128" s="43">
        <v>5.08</v>
      </c>
      <c r="I128" s="43">
        <v>9.02</v>
      </c>
      <c r="J128" s="43">
        <v>87.4</v>
      </c>
      <c r="K128" s="44">
        <v>43</v>
      </c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44</v>
      </c>
      <c r="F129" s="43">
        <v>200</v>
      </c>
      <c r="G129" s="43">
        <v>5.65</v>
      </c>
      <c r="H129" s="43">
        <v>6.24</v>
      </c>
      <c r="I129" s="43">
        <v>4.58</v>
      </c>
      <c r="J129" s="43">
        <v>96.26</v>
      </c>
      <c r="K129" s="44">
        <v>82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65</v>
      </c>
      <c r="F130" s="43">
        <v>150</v>
      </c>
      <c r="G130" s="43">
        <v>18.3</v>
      </c>
      <c r="H130" s="43">
        <v>20.2</v>
      </c>
      <c r="I130" s="43">
        <v>33.15</v>
      </c>
      <c r="J130" s="43">
        <v>391.5</v>
      </c>
      <c r="K130" s="44">
        <v>122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66</v>
      </c>
      <c r="F132" s="43">
        <v>200</v>
      </c>
      <c r="G132" s="43">
        <v>0.6</v>
      </c>
      <c r="H132" s="43">
        <v>0.3</v>
      </c>
      <c r="I132" s="43">
        <v>27</v>
      </c>
      <c r="J132" s="43">
        <v>111</v>
      </c>
      <c r="K132" s="44">
        <v>210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40</v>
      </c>
      <c r="F133" s="43">
        <v>50</v>
      </c>
      <c r="G133" s="43">
        <v>3.85</v>
      </c>
      <c r="H133" s="43">
        <v>0.48</v>
      </c>
      <c r="I133" s="43">
        <v>23.96</v>
      </c>
      <c r="J133" s="43">
        <v>118</v>
      </c>
      <c r="K133" s="44" t="s">
        <v>48</v>
      </c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 t="s">
        <v>48</v>
      </c>
      <c r="G134" s="43" t="s">
        <v>48</v>
      </c>
      <c r="H134" s="43" t="s">
        <v>48</v>
      </c>
      <c r="I134" s="43" t="s">
        <v>48</v>
      </c>
      <c r="J134" s="43" t="s">
        <v>48</v>
      </c>
      <c r="K134" s="44" t="s">
        <v>48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29.810000000000002</v>
      </c>
      <c r="H137" s="19">
        <f t="shared" si="64"/>
        <v>32.299999999999997</v>
      </c>
      <c r="I137" s="19">
        <f t="shared" si="64"/>
        <v>97.710000000000008</v>
      </c>
      <c r="J137" s="19">
        <f t="shared" si="64"/>
        <v>804.16000000000008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700</v>
      </c>
      <c r="G138" s="32">
        <f t="shared" ref="G138" si="66">G127+G137</f>
        <v>29.810000000000002</v>
      </c>
      <c r="H138" s="32">
        <f t="shared" ref="H138" si="67">H127+H137</f>
        <v>32.299999999999997</v>
      </c>
      <c r="I138" s="32">
        <f t="shared" ref="I138" si="68">I127+I137</f>
        <v>97.710000000000008</v>
      </c>
      <c r="J138" s="32">
        <f t="shared" ref="J138:L138" si="69">J127+J137</f>
        <v>804.16000000000008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48</v>
      </c>
      <c r="F147" s="43" t="s">
        <v>48</v>
      </c>
      <c r="G147" s="43" t="s">
        <v>48</v>
      </c>
      <c r="H147" s="43" t="s">
        <v>48</v>
      </c>
      <c r="I147" s="43" t="s">
        <v>48</v>
      </c>
      <c r="J147" s="43" t="s">
        <v>48</v>
      </c>
      <c r="K147" s="44" t="s">
        <v>48</v>
      </c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101</v>
      </c>
      <c r="F148" s="43">
        <v>200</v>
      </c>
      <c r="G148" s="43">
        <v>5.2</v>
      </c>
      <c r="H148" s="43">
        <v>5.44</v>
      </c>
      <c r="I148" s="43">
        <v>1.44</v>
      </c>
      <c r="J148" s="43">
        <v>75.239999999999995</v>
      </c>
      <c r="K148" s="44">
        <v>96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60</v>
      </c>
      <c r="F149" s="43">
        <v>100</v>
      </c>
      <c r="G149" s="43">
        <v>15.53</v>
      </c>
      <c r="H149" s="43">
        <v>11.7</v>
      </c>
      <c r="I149" s="43">
        <v>16.07</v>
      </c>
      <c r="J149" s="43">
        <v>231.67</v>
      </c>
      <c r="K149" s="44">
        <v>282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102</v>
      </c>
      <c r="F150" s="43">
        <v>200</v>
      </c>
      <c r="G150" s="43">
        <v>6.14</v>
      </c>
      <c r="H150" s="43">
        <v>6.02</v>
      </c>
      <c r="I150" s="43">
        <v>31.33</v>
      </c>
      <c r="J150" s="43">
        <v>204.21</v>
      </c>
      <c r="K150" s="44">
        <v>309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45</v>
      </c>
      <c r="F151" s="43">
        <v>200</v>
      </c>
      <c r="G151" s="43">
        <v>0.48</v>
      </c>
      <c r="H151" s="43"/>
      <c r="I151" s="43">
        <v>25.68</v>
      </c>
      <c r="J151" s="43">
        <v>98.36</v>
      </c>
      <c r="K151" s="44">
        <v>349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40</v>
      </c>
      <c r="F152" s="43">
        <v>50</v>
      </c>
      <c r="G152" s="43">
        <v>3.85</v>
      </c>
      <c r="H152" s="43">
        <v>0.48</v>
      </c>
      <c r="I152" s="43">
        <v>23.96</v>
      </c>
      <c r="J152" s="43">
        <v>118</v>
      </c>
      <c r="K152" s="44" t="s">
        <v>48</v>
      </c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 t="s">
        <v>48</v>
      </c>
      <c r="G153" s="43" t="s">
        <v>48</v>
      </c>
      <c r="H153" s="43" t="s">
        <v>48</v>
      </c>
      <c r="I153" s="43" t="s">
        <v>48</v>
      </c>
      <c r="J153" s="43" t="s">
        <v>48</v>
      </c>
      <c r="K153" s="44" t="s">
        <v>48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31.200000000000003</v>
      </c>
      <c r="H156" s="19">
        <f t="shared" si="72"/>
        <v>23.64</v>
      </c>
      <c r="I156" s="19">
        <f t="shared" si="72"/>
        <v>98.480000000000018</v>
      </c>
      <c r="J156" s="19">
        <f t="shared" si="72"/>
        <v>727.48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750</v>
      </c>
      <c r="G157" s="32">
        <f t="shared" ref="G157" si="74">G146+G156</f>
        <v>31.200000000000003</v>
      </c>
      <c r="H157" s="32">
        <f t="shared" ref="H157" si="75">H146+H156</f>
        <v>23.64</v>
      </c>
      <c r="I157" s="32">
        <f t="shared" ref="I157" si="76">I146+I156</f>
        <v>98.480000000000018</v>
      </c>
      <c r="J157" s="32">
        <f t="shared" ref="J157:L157" si="77">J146+J156</f>
        <v>727.48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56</v>
      </c>
      <c r="F167" s="43">
        <v>200</v>
      </c>
      <c r="G167" s="43">
        <v>8.82</v>
      </c>
      <c r="H167" s="43">
        <v>4.5199999999999996</v>
      </c>
      <c r="I167" s="43">
        <v>10.86</v>
      </c>
      <c r="J167" s="43">
        <v>116.84</v>
      </c>
      <c r="K167" s="44">
        <v>102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67</v>
      </c>
      <c r="F168" s="43">
        <v>100</v>
      </c>
      <c r="G168" s="43">
        <v>16.420000000000002</v>
      </c>
      <c r="H168" s="43">
        <v>11.42</v>
      </c>
      <c r="I168" s="43">
        <v>3.75</v>
      </c>
      <c r="J168" s="43">
        <v>184.17</v>
      </c>
      <c r="K168" s="44">
        <v>82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39</v>
      </c>
      <c r="F169" s="43">
        <v>150</v>
      </c>
      <c r="G169" s="43">
        <v>3.51</v>
      </c>
      <c r="H169" s="43">
        <v>25.07</v>
      </c>
      <c r="I169" s="43">
        <v>5.69</v>
      </c>
      <c r="J169" s="43">
        <v>261.02999999999997</v>
      </c>
      <c r="K169" s="44">
        <v>312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66</v>
      </c>
      <c r="F170" s="43">
        <v>200</v>
      </c>
      <c r="G170" s="43">
        <v>0.6</v>
      </c>
      <c r="H170" s="43">
        <v>0.3</v>
      </c>
      <c r="I170" s="43">
        <v>27</v>
      </c>
      <c r="J170" s="43">
        <v>111</v>
      </c>
      <c r="K170" s="44">
        <v>210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40</v>
      </c>
      <c r="F171" s="43">
        <v>50</v>
      </c>
      <c r="G171" s="43">
        <v>3.85</v>
      </c>
      <c r="H171" s="43">
        <v>0.48</v>
      </c>
      <c r="I171" s="43">
        <v>23.96</v>
      </c>
      <c r="J171" s="43">
        <v>118</v>
      </c>
      <c r="K171" s="44" t="s">
        <v>48</v>
      </c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48</v>
      </c>
      <c r="F172" s="43" t="s">
        <v>48</v>
      </c>
      <c r="G172" s="43" t="s">
        <v>48</v>
      </c>
      <c r="H172" s="43" t="s">
        <v>48</v>
      </c>
      <c r="I172" s="43" t="s">
        <v>48</v>
      </c>
      <c r="J172" s="43" t="s">
        <v>48</v>
      </c>
      <c r="K172" s="44" t="s">
        <v>48</v>
      </c>
      <c r="L172" s="43"/>
    </row>
    <row r="173" spans="1:12" ht="14.4" x14ac:dyDescent="0.3">
      <c r="A173" s="23"/>
      <c r="B173" s="15"/>
      <c r="C173" s="11"/>
      <c r="D173" s="6"/>
      <c r="E173" s="42" t="s">
        <v>48</v>
      </c>
      <c r="F173" s="43" t="s">
        <v>48</v>
      </c>
      <c r="G173" s="43" t="s">
        <v>48</v>
      </c>
      <c r="H173" s="43" t="s">
        <v>48</v>
      </c>
      <c r="I173" s="43"/>
      <c r="J173" s="43" t="s">
        <v>48</v>
      </c>
      <c r="K173" s="44" t="s">
        <v>48</v>
      </c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33.200000000000003</v>
      </c>
      <c r="H175" s="19">
        <f t="shared" si="80"/>
        <v>41.789999999999992</v>
      </c>
      <c r="I175" s="19">
        <f t="shared" si="80"/>
        <v>71.259999999999991</v>
      </c>
      <c r="J175" s="19">
        <f t="shared" si="80"/>
        <v>791.04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700</v>
      </c>
      <c r="G176" s="32">
        <f t="shared" ref="G176" si="82">G165+G175</f>
        <v>33.200000000000003</v>
      </c>
      <c r="H176" s="32">
        <f t="shared" ref="H176" si="83">H165+H175</f>
        <v>41.789999999999992</v>
      </c>
      <c r="I176" s="32">
        <f t="shared" ref="I176" si="84">I165+I175</f>
        <v>71.259999999999991</v>
      </c>
      <c r="J176" s="32">
        <f t="shared" ref="J176:L176" si="85">J165+J175</f>
        <v>791.04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53</v>
      </c>
      <c r="F186" s="43">
        <v>200</v>
      </c>
      <c r="G186" s="43">
        <v>5.85</v>
      </c>
      <c r="H186" s="43">
        <v>6.34</v>
      </c>
      <c r="I186" s="43">
        <v>6.38</v>
      </c>
      <c r="J186" s="43">
        <v>104.68</v>
      </c>
      <c r="K186" s="44">
        <v>88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51</v>
      </c>
      <c r="F187" s="43">
        <v>100</v>
      </c>
      <c r="G187" s="43" t="s">
        <v>89</v>
      </c>
      <c r="H187" s="43" t="s">
        <v>90</v>
      </c>
      <c r="I187" s="43" t="s">
        <v>91</v>
      </c>
      <c r="J187" s="43" t="s">
        <v>92</v>
      </c>
      <c r="K187" s="44" t="s">
        <v>93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54</v>
      </c>
      <c r="F188" s="43">
        <v>150</v>
      </c>
      <c r="G188" s="43" t="s">
        <v>84</v>
      </c>
      <c r="H188" s="43" t="s">
        <v>85</v>
      </c>
      <c r="I188" s="43" t="s">
        <v>86</v>
      </c>
      <c r="J188" s="43" t="s">
        <v>87</v>
      </c>
      <c r="K188" s="44" t="s">
        <v>88</v>
      </c>
      <c r="L188" s="43"/>
    </row>
    <row r="189" spans="1:12" ht="26.4" x14ac:dyDescent="0.3">
      <c r="A189" s="23"/>
      <c r="B189" s="15"/>
      <c r="C189" s="11"/>
      <c r="D189" s="7" t="s">
        <v>30</v>
      </c>
      <c r="E189" s="42" t="s">
        <v>55</v>
      </c>
      <c r="F189" s="43">
        <v>200</v>
      </c>
      <c r="G189" s="43"/>
      <c r="H189" s="43" t="s">
        <v>48</v>
      </c>
      <c r="I189" s="43">
        <v>11.4</v>
      </c>
      <c r="J189" s="43">
        <v>49.6</v>
      </c>
      <c r="K189" s="44">
        <v>332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40</v>
      </c>
      <c r="F190" s="43">
        <v>50</v>
      </c>
      <c r="G190" s="43">
        <v>3.85</v>
      </c>
      <c r="H190" s="43">
        <v>0.48</v>
      </c>
      <c r="I190" s="43">
        <v>23.96</v>
      </c>
      <c r="J190" s="43">
        <v>118</v>
      </c>
      <c r="K190" s="44" t="s">
        <v>48</v>
      </c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 t="s">
        <v>48</v>
      </c>
      <c r="G191" s="43" t="s">
        <v>48</v>
      </c>
      <c r="H191" s="43" t="s">
        <v>48</v>
      </c>
      <c r="I191" s="43" t="s">
        <v>48</v>
      </c>
      <c r="J191" s="43" t="s">
        <v>48</v>
      </c>
      <c r="K191" s="44" t="s">
        <v>48</v>
      </c>
      <c r="L191" s="43"/>
    </row>
    <row r="192" spans="1:12" ht="14.4" x14ac:dyDescent="0.3">
      <c r="A192" s="23"/>
      <c r="B192" s="15"/>
      <c r="C192" s="11"/>
      <c r="D192" s="6"/>
      <c r="E192" s="42" t="s">
        <v>48</v>
      </c>
      <c r="F192" s="43" t="s">
        <v>48</v>
      </c>
      <c r="G192" s="43" t="s">
        <v>48</v>
      </c>
      <c r="H192" s="43" t="s">
        <v>48</v>
      </c>
      <c r="I192" s="43" t="s">
        <v>48</v>
      </c>
      <c r="J192" s="43" t="s">
        <v>48</v>
      </c>
      <c r="K192" s="44" t="s">
        <v>48</v>
      </c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9.6999999999999993</v>
      </c>
      <c r="H194" s="19">
        <f t="shared" si="88"/>
        <v>6.82</v>
      </c>
      <c r="I194" s="19">
        <f t="shared" si="88"/>
        <v>41.74</v>
      </c>
      <c r="J194" s="19">
        <f t="shared" si="88"/>
        <v>272.27999999999997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700</v>
      </c>
      <c r="G195" s="32">
        <f t="shared" ref="G195" si="90">G184+G194</f>
        <v>9.6999999999999993</v>
      </c>
      <c r="H195" s="32">
        <f t="shared" ref="H195" si="91">H184+H194</f>
        <v>6.82</v>
      </c>
      <c r="I195" s="32">
        <f t="shared" ref="I195" si="92">I184+I194</f>
        <v>41.74</v>
      </c>
      <c r="J195" s="32">
        <f t="shared" ref="J195:L195" si="93">J184+J194</f>
        <v>272.27999999999997</v>
      </c>
      <c r="K195" s="32"/>
      <c r="L195" s="32">
        <f t="shared" si="93"/>
        <v>0</v>
      </c>
    </row>
    <row r="196" spans="1:12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722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29.603999999999996</v>
      </c>
      <c r="H196" s="34">
        <f t="shared" si="94"/>
        <v>27.356999999999999</v>
      </c>
      <c r="I196" s="34">
        <f t="shared" si="94"/>
        <v>80.286000000000016</v>
      </c>
      <c r="J196" s="34">
        <f t="shared" si="94"/>
        <v>676.25999999999988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TB</cp:lastModifiedBy>
  <cp:lastPrinted>2023-10-30T06:51:48Z</cp:lastPrinted>
  <dcterms:created xsi:type="dcterms:W3CDTF">2022-05-16T14:23:56Z</dcterms:created>
  <dcterms:modified xsi:type="dcterms:W3CDTF">2026-02-03T04:57:31Z</dcterms:modified>
</cp:coreProperties>
</file>